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1" sheetId="1" r:id="rId1"/>
  </sheets>
  <definedNames>
    <definedName name="_xlnm._FilterDatabase" localSheetId="0" hidden="1">Foglio1!$A$2:$S$17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17" i="1" l="1"/>
  <c r="M17" i="1" l="1"/>
</calcChain>
</file>

<file path=xl/sharedStrings.xml><?xml version="1.0" encoding="utf-8"?>
<sst xmlns="http://schemas.openxmlformats.org/spreadsheetml/2006/main" count="229" uniqueCount="103">
  <si>
    <t>SIZE</t>
  </si>
  <si>
    <t>QTY</t>
  </si>
  <si>
    <t>RETAIL PRICE</t>
  </si>
  <si>
    <t>RETAIL AMOUNT</t>
  </si>
  <si>
    <t>8080614676</t>
  </si>
  <si>
    <t>8099848066</t>
  </si>
  <si>
    <t>8099848074</t>
  </si>
  <si>
    <t>8098544381</t>
  </si>
  <si>
    <t>8098544390</t>
  </si>
  <si>
    <t>8098545001</t>
  </si>
  <si>
    <t>8093661690</t>
  </si>
  <si>
    <t>8093661703</t>
  </si>
  <si>
    <t>8094046140</t>
  </si>
  <si>
    <t>8102160496</t>
  </si>
  <si>
    <t>8102158343</t>
  </si>
  <si>
    <t>8102932154</t>
  </si>
  <si>
    <t>8102929684</t>
  </si>
  <si>
    <t>8102929692</t>
  </si>
  <si>
    <t>BALENCIAGA</t>
  </si>
  <si>
    <t>508465</t>
  </si>
  <si>
    <t>570792</t>
  </si>
  <si>
    <t>612965</t>
  </si>
  <si>
    <t>620941</t>
  </si>
  <si>
    <t>620973</t>
  </si>
  <si>
    <t>681314</t>
  </si>
  <si>
    <t>691259</t>
  </si>
  <si>
    <t>TWB04</t>
  </si>
  <si>
    <t>TJVK4</t>
  </si>
  <si>
    <t>TKVC1</t>
  </si>
  <si>
    <t>TIVD5</t>
  </si>
  <si>
    <t>TIV45</t>
  </si>
  <si>
    <t>TLVH4</t>
  </si>
  <si>
    <t>TLP03</t>
  </si>
  <si>
    <t>8065</t>
  </si>
  <si>
    <t>9000</t>
  </si>
  <si>
    <t>4850</t>
  </si>
  <si>
    <t>5621</t>
  </si>
  <si>
    <t>6811</t>
  </si>
  <si>
    <t>9040</t>
  </si>
  <si>
    <t>563</t>
  </si>
  <si>
    <t>CIEL/CIEL</t>
  </si>
  <si>
    <t>PINK/WHITE/PINK/WHITE</t>
  </si>
  <si>
    <t>LIPSTICK PINK/WHITE/LIPSTICK PINK/WHITE</t>
  </si>
  <si>
    <t>BLANC/BLANC/WHITE/WHITE</t>
  </si>
  <si>
    <t>B.NR/NR/NR.N/F/NR</t>
  </si>
  <si>
    <t>PINK W/PINK W</t>
  </si>
  <si>
    <t>NAVY/NAVY</t>
  </si>
  <si>
    <t>CAMICIA UOMO / MAN SHIRT</t>
  </si>
  <si>
    <t>FELPA UNISEX / UNISEX SWEATSHIRT</t>
  </si>
  <si>
    <t>Medium Fit T-Shirt</t>
  </si>
  <si>
    <t>T-SHIRT DONNA / LADY T-SHIRT</t>
  </si>
  <si>
    <t>FELPA UOMO / MAN SWEATSHIRT</t>
  </si>
  <si>
    <t>PANTALONE UOMO / MAN PANTS</t>
  </si>
  <si>
    <t>NORMAL FIT L/S SHIRT LOGO</t>
  </si>
  <si>
    <t>Medium Fit Hoodie</t>
  </si>
  <si>
    <t>Large Fit T-shirt</t>
  </si>
  <si>
    <t>Large Fit Hoodie</t>
  </si>
  <si>
    <t>Worn-out T-shirt</t>
  </si>
  <si>
    <t>Patched Army Pants</t>
  </si>
  <si>
    <t>UNISEX</t>
  </si>
  <si>
    <t>CAMICIA</t>
  </si>
  <si>
    <t>FELPA</t>
  </si>
  <si>
    <t>T-SHIRT</t>
  </si>
  <si>
    <t>PANTALONE</t>
  </si>
  <si>
    <t>38</t>
  </si>
  <si>
    <t>XS</t>
  </si>
  <si>
    <t>S</t>
  </si>
  <si>
    <t>M</t>
  </si>
  <si>
    <t>XXS</t>
  </si>
  <si>
    <t>1</t>
  </si>
  <si>
    <t>2</t>
  </si>
  <si>
    <t>44</t>
  </si>
  <si>
    <t>46</t>
  </si>
  <si>
    <t>48</t>
  </si>
  <si>
    <t>MADE IN ITALY</t>
  </si>
  <si>
    <t>MADE IN PORTUGAL</t>
  </si>
  <si>
    <t>T COTTON  100%</t>
  </si>
  <si>
    <t>100% COTTON</t>
  </si>
  <si>
    <t>T COTTON 100%</t>
  </si>
  <si>
    <t>WOVEN</t>
  </si>
  <si>
    <t>KNITTED</t>
  </si>
  <si>
    <t>62052000</t>
  </si>
  <si>
    <t>61102099</t>
  </si>
  <si>
    <t>61091000</t>
  </si>
  <si>
    <t>61102091</t>
  </si>
  <si>
    <t>62034235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</si>
  <si>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</si>
  <si>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</si>
  <si>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</si>
  <si>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</si>
  <si>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</si>
  <si>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</si>
  <si>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</si>
  <si>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</si>
  <si>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PART DESCRIPTION</t>
  </si>
  <si>
    <t>GENDER</t>
  </si>
  <si>
    <t>MAN</t>
  </si>
  <si>
    <t>LADY</t>
  </si>
  <si>
    <t>CATEGORY</t>
  </si>
  <si>
    <t>MADE IN</t>
  </si>
  <si>
    <t>COMPOSITION</t>
  </si>
  <si>
    <t>FABRIC</t>
  </si>
  <si>
    <t>HS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</si>
</sst>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http://www.dedcertosafirenze.com/immagini/2022/8098544381.JPG" TargetMode="External"/><Relationship Id="rId7" Type="http://schemas.openxmlformats.org/officeDocument/2006/relationships/image" Target="http://www.dedcertosafirenze.com/immagini/2022/8102929684.JPG" TargetMode="External"/><Relationship Id="rId2" Type="http://schemas.openxmlformats.org/officeDocument/2006/relationships/image" Target="http://www.dedcertosafirenze.com/immagini/2022/8099848066.JPG" TargetMode="External"/><Relationship Id="rId1" Type="http://schemas.openxmlformats.org/officeDocument/2006/relationships/image" Target="http://www.dedcertosafirenze.com/immagini/2022/8080614676.JPG" TargetMode="External"/><Relationship Id="rId6" Type="http://schemas.openxmlformats.org/officeDocument/2006/relationships/image" Target="http://www.dedcertosafirenze.com/immagini/2022/8102158343.JPG" TargetMode="External"/><Relationship Id="rId5" Type="http://schemas.openxmlformats.org/officeDocument/2006/relationships/image" Target="http://www.dedcertosafirenze.com/immagini/2022/8094046140.JPG" TargetMode="External"/><Relationship Id="rId4" Type="http://schemas.openxmlformats.org/officeDocument/2006/relationships/image" Target="http://www.dedcertosafirenze.com/immagini/2022/809366169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854529</xdr:colOff>
      <xdr:row>3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36C5B07C-AC1C-548D-3A18-3CE3582B7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23241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1094014</xdr:colOff>
      <xdr:row>4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1CB79AD1-8457-F612-4D0F-DE83ABB9C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24765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1094014</xdr:colOff>
      <xdr:row>5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07589D4-40CD-5F97-3F7E-51522A049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25908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1086109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DCB2BDA-E322-F696-0E85-8C0ACB498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270510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6</xdr:row>
      <xdr:rowOff>1086109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82EA752A-0786-5141-3D22-A9C4A6C1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281940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7</xdr:row>
      <xdr:rowOff>1086109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B00A1483-044B-5A88-8868-7F34AD2B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293370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805543</xdr:colOff>
      <xdr:row>9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4D32B5C-6D36-2C0C-0D80-290BCCCD3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30480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805543</xdr:colOff>
      <xdr:row>10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2BCE421D-65C8-0E74-6F93-13291ABEF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31623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952500</xdr:colOff>
      <xdr:row>11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4A62F2DC-560F-41D4-FF9E-C03807E6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32766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1050471</xdr:colOff>
      <xdr:row>12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9E5ECAA6-E357-A853-971D-FA0B4F542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37338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1050471</xdr:colOff>
      <xdr:row>13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10E3FECC-6A3E-B1E5-7B76-226BBB5DC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38481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696686</xdr:colOff>
      <xdr:row>14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6B988570-A7F3-6890-D92A-4932B0601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96240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696686</xdr:colOff>
      <xdr:row>15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19C0AF0F-5397-64E3-8013-778841012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407670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696686</xdr:colOff>
      <xdr:row>16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5A9078C1-15B1-64A6-8037-359D7EFF3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41910000"/>
          <a:ext cx="696686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3</xdr:col>
      <xdr:colOff>209949</xdr:colOff>
      <xdr:row>0</xdr:row>
      <xdr:rowOff>504889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7F8C8934-7CB4-44C9-BAEC-7CB04AC18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47625"/>
          <a:ext cx="3086499" cy="45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workbookViewId="0">
      <selection activeCell="P1" sqref="P1:P1048576"/>
    </sheetView>
  </sheetViews>
  <sheetFormatPr defaultRowHeight="15" x14ac:dyDescent="0.25"/>
  <cols>
    <col min="1" max="1" width="17.140625" style="3" customWidth="1"/>
    <col min="2" max="2" width="12.7109375" style="3" customWidth="1"/>
    <col min="3" max="3" width="14" style="3" customWidth="1"/>
    <col min="4" max="4" width="10.42578125" style="3" customWidth="1"/>
    <col min="5" max="5" width="9.85546875" style="3" customWidth="1"/>
    <col min="6" max="6" width="9.5703125" style="3" customWidth="1"/>
    <col min="7" max="7" width="15.42578125" style="10" customWidth="1"/>
    <col min="8" max="8" width="23.28515625" style="10" customWidth="1"/>
    <col min="9" max="9" width="16.5703125" style="10" customWidth="1"/>
    <col min="10" max="10" width="12.42578125" style="3" customWidth="1"/>
    <col min="11" max="11" width="14.28515625" style="3" bestFit="1" customWidth="1"/>
    <col min="12" max="12" width="9.140625" style="3" customWidth="1"/>
    <col min="13" max="13" width="9.140625" style="2" customWidth="1"/>
    <col min="14" max="14" width="12.28515625" style="12" bestFit="1" customWidth="1"/>
    <col min="15" max="15" width="15.85546875" style="12" bestFit="1" customWidth="1"/>
    <col min="16" max="16" width="18.85546875" bestFit="1" customWidth="1"/>
    <col min="17" max="17" width="18.7109375" bestFit="1" customWidth="1"/>
    <col min="18" max="18" width="18" customWidth="1"/>
    <col min="19" max="19" width="13.7109375" bestFit="1" customWidth="1"/>
  </cols>
  <sheetData>
    <row r="1" spans="1:19" ht="46.5" customHeight="1" x14ac:dyDescent="0.25"/>
    <row r="2" spans="1:19" s="1" customFormat="1" ht="30" x14ac:dyDescent="0.25">
      <c r="A2" s="5" t="s">
        <v>86</v>
      </c>
      <c r="B2" s="5" t="s">
        <v>87</v>
      </c>
      <c r="C2" s="5" t="s">
        <v>88</v>
      </c>
      <c r="D2" s="5" t="s">
        <v>89</v>
      </c>
      <c r="E2" s="5" t="s">
        <v>90</v>
      </c>
      <c r="F2" s="5" t="s">
        <v>91</v>
      </c>
      <c r="G2" s="9" t="s">
        <v>92</v>
      </c>
      <c r="H2" s="9" t="s">
        <v>93</v>
      </c>
      <c r="I2" s="9" t="s">
        <v>94</v>
      </c>
      <c r="J2" s="5" t="s">
        <v>95</v>
      </c>
      <c r="K2" s="5" t="s">
        <v>98</v>
      </c>
      <c r="L2" s="5" t="s">
        <v>0</v>
      </c>
      <c r="M2" s="6" t="s">
        <v>1</v>
      </c>
      <c r="N2" s="11" t="s">
        <v>2</v>
      </c>
      <c r="O2" s="11" t="s">
        <v>3</v>
      </c>
      <c r="P2" s="7" t="s">
        <v>99</v>
      </c>
      <c r="Q2" s="7" t="s">
        <v>100</v>
      </c>
      <c r="R2" s="7" t="s">
        <v>101</v>
      </c>
      <c r="S2" s="7" t="s">
        <v>102</v>
      </c>
    </row>
    <row r="3" spans="1:19" s="4" customFormat="1" ht="90" customHeight="1" x14ac:dyDescent="0.25">
      <c r="A3" s="8"/>
      <c r="B3" s="20" t="s">
        <v>4</v>
      </c>
      <c r="C3" s="20" t="s">
        <v>18</v>
      </c>
      <c r="D3" s="20" t="s">
        <v>19</v>
      </c>
      <c r="E3" s="20" t="s">
        <v>26</v>
      </c>
      <c r="F3" s="20" t="s">
        <v>35</v>
      </c>
      <c r="G3" s="21" t="s">
        <v>40</v>
      </c>
      <c r="H3" s="21" t="s">
        <v>47</v>
      </c>
      <c r="I3" s="21" t="s">
        <v>53</v>
      </c>
      <c r="J3" s="20" t="s">
        <v>96</v>
      </c>
      <c r="K3" s="20" t="s">
        <v>60</v>
      </c>
      <c r="L3" s="20" t="s">
        <v>64</v>
      </c>
      <c r="M3" s="22">
        <v>77</v>
      </c>
      <c r="N3" s="23">
        <v>714</v>
      </c>
      <c r="O3" s="23">
        <f t="shared" ref="O3:O16" si="0">$M3*N3</f>
        <v>54978</v>
      </c>
      <c r="P3" s="24" t="s">
        <v>74</v>
      </c>
      <c r="Q3" s="24" t="s">
        <v>76</v>
      </c>
      <c r="R3" s="24" t="s">
        <v>79</v>
      </c>
      <c r="S3" s="24" t="s">
        <v>81</v>
      </c>
    </row>
    <row r="4" spans="1:19" s="4" customFormat="1" ht="90" customHeight="1" x14ac:dyDescent="0.25">
      <c r="A4" s="8"/>
      <c r="B4" s="20" t="s">
        <v>5</v>
      </c>
      <c r="C4" s="20" t="s">
        <v>18</v>
      </c>
      <c r="D4" s="20" t="s">
        <v>20</v>
      </c>
      <c r="E4" s="20" t="s">
        <v>27</v>
      </c>
      <c r="F4" s="20" t="s">
        <v>36</v>
      </c>
      <c r="G4" s="21" t="s">
        <v>41</v>
      </c>
      <c r="H4" s="21" t="s">
        <v>48</v>
      </c>
      <c r="I4" s="21" t="s">
        <v>54</v>
      </c>
      <c r="J4" s="20" t="s">
        <v>59</v>
      </c>
      <c r="K4" s="20" t="s">
        <v>61</v>
      </c>
      <c r="L4" s="20" t="s">
        <v>65</v>
      </c>
      <c r="M4" s="22">
        <v>119</v>
      </c>
      <c r="N4" s="23">
        <v>780</v>
      </c>
      <c r="O4" s="23">
        <f t="shared" si="0"/>
        <v>92820</v>
      </c>
      <c r="P4" s="24" t="s">
        <v>75</v>
      </c>
      <c r="Q4" s="24" t="s">
        <v>77</v>
      </c>
      <c r="R4" s="24" t="s">
        <v>80</v>
      </c>
      <c r="S4" s="24" t="s">
        <v>82</v>
      </c>
    </row>
    <row r="5" spans="1:19" s="4" customFormat="1" ht="90" customHeight="1" x14ac:dyDescent="0.25">
      <c r="A5" s="8"/>
      <c r="B5" s="20" t="s">
        <v>6</v>
      </c>
      <c r="C5" s="20" t="s">
        <v>18</v>
      </c>
      <c r="D5" s="20" t="s">
        <v>20</v>
      </c>
      <c r="E5" s="20" t="s">
        <v>27</v>
      </c>
      <c r="F5" s="20" t="s">
        <v>36</v>
      </c>
      <c r="G5" s="21" t="s">
        <v>41</v>
      </c>
      <c r="H5" s="21" t="s">
        <v>48</v>
      </c>
      <c r="I5" s="21" t="s">
        <v>54</v>
      </c>
      <c r="J5" s="20" t="s">
        <v>59</v>
      </c>
      <c r="K5" s="20" t="s">
        <v>61</v>
      </c>
      <c r="L5" s="20" t="s">
        <v>66</v>
      </c>
      <c r="M5" s="22">
        <v>19</v>
      </c>
      <c r="N5" s="23">
        <v>780</v>
      </c>
      <c r="O5" s="23">
        <f t="shared" si="0"/>
        <v>14820</v>
      </c>
      <c r="P5" s="24" t="s">
        <v>75</v>
      </c>
      <c r="Q5" s="24" t="s">
        <v>77</v>
      </c>
      <c r="R5" s="24" t="s">
        <v>80</v>
      </c>
      <c r="S5" s="24" t="s">
        <v>82</v>
      </c>
    </row>
    <row r="6" spans="1:19" s="4" customFormat="1" ht="90" customHeight="1" x14ac:dyDescent="0.25">
      <c r="A6" s="8"/>
      <c r="B6" s="20" t="s">
        <v>7</v>
      </c>
      <c r="C6" s="20" t="s">
        <v>18</v>
      </c>
      <c r="D6" s="20" t="s">
        <v>21</v>
      </c>
      <c r="E6" s="20" t="s">
        <v>28</v>
      </c>
      <c r="F6" s="20" t="s">
        <v>37</v>
      </c>
      <c r="G6" s="21" t="s">
        <v>42</v>
      </c>
      <c r="H6" s="21" t="s">
        <v>49</v>
      </c>
      <c r="I6" s="21" t="s">
        <v>49</v>
      </c>
      <c r="J6" s="20" t="s">
        <v>59</v>
      </c>
      <c r="K6" s="20" t="s">
        <v>62</v>
      </c>
      <c r="L6" s="20" t="s">
        <v>65</v>
      </c>
      <c r="M6" s="22">
        <v>363</v>
      </c>
      <c r="N6" s="23">
        <v>540</v>
      </c>
      <c r="O6" s="23">
        <f t="shared" si="0"/>
        <v>196020</v>
      </c>
      <c r="P6" s="24" t="s">
        <v>75</v>
      </c>
      <c r="Q6" s="24" t="s">
        <v>78</v>
      </c>
      <c r="R6" s="24" t="s">
        <v>80</v>
      </c>
      <c r="S6" s="24" t="s">
        <v>83</v>
      </c>
    </row>
    <row r="7" spans="1:19" s="4" customFormat="1" ht="90" customHeight="1" x14ac:dyDescent="0.25">
      <c r="A7" s="8"/>
      <c r="B7" s="20" t="s">
        <v>8</v>
      </c>
      <c r="C7" s="20" t="s">
        <v>18</v>
      </c>
      <c r="D7" s="20" t="s">
        <v>21</v>
      </c>
      <c r="E7" s="20" t="s">
        <v>28</v>
      </c>
      <c r="F7" s="20" t="s">
        <v>37</v>
      </c>
      <c r="G7" s="21" t="s">
        <v>42</v>
      </c>
      <c r="H7" s="21" t="s">
        <v>49</v>
      </c>
      <c r="I7" s="21" t="s">
        <v>49</v>
      </c>
      <c r="J7" s="20" t="s">
        <v>59</v>
      </c>
      <c r="K7" s="20" t="s">
        <v>62</v>
      </c>
      <c r="L7" s="20" t="s">
        <v>66</v>
      </c>
      <c r="M7" s="22">
        <v>322</v>
      </c>
      <c r="N7" s="23">
        <v>540</v>
      </c>
      <c r="O7" s="23">
        <f t="shared" si="0"/>
        <v>173880</v>
      </c>
      <c r="P7" s="24" t="s">
        <v>75</v>
      </c>
      <c r="Q7" s="24" t="s">
        <v>78</v>
      </c>
      <c r="R7" s="24" t="s">
        <v>80</v>
      </c>
      <c r="S7" s="24" t="s">
        <v>83</v>
      </c>
    </row>
    <row r="8" spans="1:19" s="4" customFormat="1" ht="90" customHeight="1" x14ac:dyDescent="0.25">
      <c r="A8" s="8"/>
      <c r="B8" s="20" t="s">
        <v>9</v>
      </c>
      <c r="C8" s="20" t="s">
        <v>18</v>
      </c>
      <c r="D8" s="20" t="s">
        <v>21</v>
      </c>
      <c r="E8" s="20" t="s">
        <v>28</v>
      </c>
      <c r="F8" s="20" t="s">
        <v>37</v>
      </c>
      <c r="G8" s="21" t="s">
        <v>42</v>
      </c>
      <c r="H8" s="21" t="s">
        <v>49</v>
      </c>
      <c r="I8" s="21" t="s">
        <v>49</v>
      </c>
      <c r="J8" s="20" t="s">
        <v>59</v>
      </c>
      <c r="K8" s="20" t="s">
        <v>62</v>
      </c>
      <c r="L8" s="20" t="s">
        <v>67</v>
      </c>
      <c r="M8" s="22">
        <v>16</v>
      </c>
      <c r="N8" s="23">
        <v>540</v>
      </c>
      <c r="O8" s="23">
        <f t="shared" si="0"/>
        <v>8640</v>
      </c>
      <c r="P8" s="24" t="s">
        <v>75</v>
      </c>
      <c r="Q8" s="24" t="s">
        <v>78</v>
      </c>
      <c r="R8" s="24" t="s">
        <v>80</v>
      </c>
      <c r="S8" s="24" t="s">
        <v>83</v>
      </c>
    </row>
    <row r="9" spans="1:19" s="4" customFormat="1" ht="90" customHeight="1" x14ac:dyDescent="0.25">
      <c r="A9" s="8"/>
      <c r="B9" s="20" t="s">
        <v>10</v>
      </c>
      <c r="C9" s="20" t="s">
        <v>18</v>
      </c>
      <c r="D9" s="20" t="s">
        <v>22</v>
      </c>
      <c r="E9" s="20" t="s">
        <v>29</v>
      </c>
      <c r="F9" s="20" t="s">
        <v>34</v>
      </c>
      <c r="G9" s="21" t="s">
        <v>43</v>
      </c>
      <c r="H9" s="21" t="s">
        <v>50</v>
      </c>
      <c r="I9" s="21" t="s">
        <v>55</v>
      </c>
      <c r="J9" s="20" t="s">
        <v>97</v>
      </c>
      <c r="K9" s="20" t="s">
        <v>62</v>
      </c>
      <c r="L9" s="20" t="s">
        <v>65</v>
      </c>
      <c r="M9" s="22">
        <v>107</v>
      </c>
      <c r="N9" s="23">
        <v>558</v>
      </c>
      <c r="O9" s="23">
        <f t="shared" si="0"/>
        <v>59706</v>
      </c>
      <c r="P9" s="24" t="s">
        <v>75</v>
      </c>
      <c r="Q9" s="24" t="s">
        <v>78</v>
      </c>
      <c r="R9" s="24" t="s">
        <v>80</v>
      </c>
      <c r="S9" s="24" t="s">
        <v>83</v>
      </c>
    </row>
    <row r="10" spans="1:19" s="4" customFormat="1" ht="90" customHeight="1" x14ac:dyDescent="0.25">
      <c r="A10" s="8"/>
      <c r="B10" s="20" t="s">
        <v>11</v>
      </c>
      <c r="C10" s="20" t="s">
        <v>18</v>
      </c>
      <c r="D10" s="20" t="s">
        <v>22</v>
      </c>
      <c r="E10" s="20" t="s">
        <v>29</v>
      </c>
      <c r="F10" s="20" t="s">
        <v>34</v>
      </c>
      <c r="G10" s="21" t="s">
        <v>43</v>
      </c>
      <c r="H10" s="21" t="s">
        <v>50</v>
      </c>
      <c r="I10" s="21" t="s">
        <v>55</v>
      </c>
      <c r="J10" s="20" t="s">
        <v>97</v>
      </c>
      <c r="K10" s="20" t="s">
        <v>62</v>
      </c>
      <c r="L10" s="20" t="s">
        <v>66</v>
      </c>
      <c r="M10" s="22">
        <v>31</v>
      </c>
      <c r="N10" s="23">
        <v>558</v>
      </c>
      <c r="O10" s="23">
        <f t="shared" si="0"/>
        <v>17298</v>
      </c>
      <c r="P10" s="24" t="s">
        <v>75</v>
      </c>
      <c r="Q10" s="24" t="s">
        <v>78</v>
      </c>
      <c r="R10" s="24" t="s">
        <v>80</v>
      </c>
      <c r="S10" s="24" t="s">
        <v>83</v>
      </c>
    </row>
    <row r="11" spans="1:19" s="4" customFormat="1" ht="90" customHeight="1" x14ac:dyDescent="0.25">
      <c r="A11" s="8"/>
      <c r="B11" s="20" t="s">
        <v>12</v>
      </c>
      <c r="C11" s="20" t="s">
        <v>18</v>
      </c>
      <c r="D11" s="20" t="s">
        <v>23</v>
      </c>
      <c r="E11" s="20" t="s">
        <v>30</v>
      </c>
      <c r="F11" s="20" t="s">
        <v>38</v>
      </c>
      <c r="G11" s="21" t="s">
        <v>44</v>
      </c>
      <c r="H11" s="21" t="s">
        <v>51</v>
      </c>
      <c r="I11" s="21" t="s">
        <v>56</v>
      </c>
      <c r="J11" s="20" t="s">
        <v>96</v>
      </c>
      <c r="K11" s="20" t="s">
        <v>61</v>
      </c>
      <c r="L11" s="20" t="s">
        <v>68</v>
      </c>
      <c r="M11" s="22">
        <v>9</v>
      </c>
      <c r="N11" s="23">
        <v>870</v>
      </c>
      <c r="O11" s="23">
        <f t="shared" si="0"/>
        <v>7830</v>
      </c>
      <c r="P11" s="24" t="s">
        <v>75</v>
      </c>
      <c r="Q11" s="24" t="s">
        <v>78</v>
      </c>
      <c r="R11" s="24" t="s">
        <v>80</v>
      </c>
      <c r="S11" s="24" t="s">
        <v>84</v>
      </c>
    </row>
    <row r="12" spans="1:19" s="4" customFormat="1" ht="90" customHeight="1" x14ac:dyDescent="0.25">
      <c r="A12" s="8"/>
      <c r="B12" s="20" t="s">
        <v>13</v>
      </c>
      <c r="C12" s="20" t="s">
        <v>18</v>
      </c>
      <c r="D12" s="20" t="s">
        <v>24</v>
      </c>
      <c r="E12" s="20" t="s">
        <v>31</v>
      </c>
      <c r="F12" s="20" t="s">
        <v>39</v>
      </c>
      <c r="G12" s="21" t="s">
        <v>45</v>
      </c>
      <c r="H12" s="21" t="s">
        <v>50</v>
      </c>
      <c r="I12" s="21" t="s">
        <v>57</v>
      </c>
      <c r="J12" s="20" t="s">
        <v>97</v>
      </c>
      <c r="K12" s="20" t="s">
        <v>62</v>
      </c>
      <c r="L12" s="20" t="s">
        <v>69</v>
      </c>
      <c r="M12" s="22">
        <v>115</v>
      </c>
      <c r="N12" s="23">
        <v>594</v>
      </c>
      <c r="O12" s="23">
        <f t="shared" si="0"/>
        <v>68310</v>
      </c>
      <c r="P12" s="24" t="s">
        <v>75</v>
      </c>
      <c r="Q12" s="24" t="s">
        <v>78</v>
      </c>
      <c r="R12" s="24" t="s">
        <v>80</v>
      </c>
      <c r="S12" s="24" t="s">
        <v>83</v>
      </c>
    </row>
    <row r="13" spans="1:19" s="4" customFormat="1" ht="90" customHeight="1" x14ac:dyDescent="0.25">
      <c r="A13" s="8"/>
      <c r="B13" s="20" t="s">
        <v>14</v>
      </c>
      <c r="C13" s="20" t="s">
        <v>18</v>
      </c>
      <c r="D13" s="20" t="s">
        <v>24</v>
      </c>
      <c r="E13" s="20" t="s">
        <v>31</v>
      </c>
      <c r="F13" s="20" t="s">
        <v>39</v>
      </c>
      <c r="G13" s="21" t="s">
        <v>45</v>
      </c>
      <c r="H13" s="21" t="s">
        <v>50</v>
      </c>
      <c r="I13" s="21" t="s">
        <v>57</v>
      </c>
      <c r="J13" s="20" t="s">
        <v>97</v>
      </c>
      <c r="K13" s="20" t="s">
        <v>62</v>
      </c>
      <c r="L13" s="20" t="s">
        <v>70</v>
      </c>
      <c r="M13" s="22">
        <v>4</v>
      </c>
      <c r="N13" s="23">
        <v>594</v>
      </c>
      <c r="O13" s="23">
        <f t="shared" si="0"/>
        <v>2376</v>
      </c>
      <c r="P13" s="24" t="s">
        <v>75</v>
      </c>
      <c r="Q13" s="24" t="s">
        <v>78</v>
      </c>
      <c r="R13" s="24" t="s">
        <v>80</v>
      </c>
      <c r="S13" s="24" t="s">
        <v>83</v>
      </c>
    </row>
    <row r="14" spans="1:19" s="4" customFormat="1" ht="90" customHeight="1" x14ac:dyDescent="0.25">
      <c r="A14" s="8"/>
      <c r="B14" s="20" t="s">
        <v>15</v>
      </c>
      <c r="C14" s="20" t="s">
        <v>18</v>
      </c>
      <c r="D14" s="20" t="s">
        <v>25</v>
      </c>
      <c r="E14" s="20" t="s">
        <v>32</v>
      </c>
      <c r="F14" s="20" t="s">
        <v>33</v>
      </c>
      <c r="G14" s="21" t="s">
        <v>46</v>
      </c>
      <c r="H14" s="21" t="s">
        <v>52</v>
      </c>
      <c r="I14" s="21" t="s">
        <v>58</v>
      </c>
      <c r="J14" s="20" t="s">
        <v>96</v>
      </c>
      <c r="K14" s="20" t="s">
        <v>63</v>
      </c>
      <c r="L14" s="20" t="s">
        <v>71</v>
      </c>
      <c r="M14" s="22">
        <v>11</v>
      </c>
      <c r="N14" s="23">
        <v>1188</v>
      </c>
      <c r="O14" s="23">
        <f t="shared" si="0"/>
        <v>13068</v>
      </c>
      <c r="P14" s="24" t="s">
        <v>74</v>
      </c>
      <c r="Q14" s="24" t="s">
        <v>76</v>
      </c>
      <c r="R14" s="24" t="s">
        <v>79</v>
      </c>
      <c r="S14" s="24" t="s">
        <v>85</v>
      </c>
    </row>
    <row r="15" spans="1:19" s="4" customFormat="1" ht="90" customHeight="1" x14ac:dyDescent="0.25">
      <c r="A15" s="8"/>
      <c r="B15" s="20" t="s">
        <v>16</v>
      </c>
      <c r="C15" s="20" t="s">
        <v>18</v>
      </c>
      <c r="D15" s="20" t="s">
        <v>25</v>
      </c>
      <c r="E15" s="20" t="s">
        <v>32</v>
      </c>
      <c r="F15" s="20" t="s">
        <v>33</v>
      </c>
      <c r="G15" s="21" t="s">
        <v>46</v>
      </c>
      <c r="H15" s="21" t="s">
        <v>52</v>
      </c>
      <c r="I15" s="21" t="s">
        <v>58</v>
      </c>
      <c r="J15" s="20" t="s">
        <v>96</v>
      </c>
      <c r="K15" s="20" t="s">
        <v>63</v>
      </c>
      <c r="L15" s="20" t="s">
        <v>72</v>
      </c>
      <c r="M15" s="22">
        <v>7</v>
      </c>
      <c r="N15" s="23">
        <v>1188</v>
      </c>
      <c r="O15" s="23">
        <f t="shared" si="0"/>
        <v>8316</v>
      </c>
      <c r="P15" s="24" t="s">
        <v>74</v>
      </c>
      <c r="Q15" s="24" t="s">
        <v>76</v>
      </c>
      <c r="R15" s="24" t="s">
        <v>79</v>
      </c>
      <c r="S15" s="24" t="s">
        <v>85</v>
      </c>
    </row>
    <row r="16" spans="1:19" s="4" customFormat="1" ht="90" customHeight="1" x14ac:dyDescent="0.25">
      <c r="A16" s="8"/>
      <c r="B16" s="20" t="s">
        <v>17</v>
      </c>
      <c r="C16" s="20" t="s">
        <v>18</v>
      </c>
      <c r="D16" s="20" t="s">
        <v>25</v>
      </c>
      <c r="E16" s="20" t="s">
        <v>32</v>
      </c>
      <c r="F16" s="20" t="s">
        <v>33</v>
      </c>
      <c r="G16" s="21" t="s">
        <v>46</v>
      </c>
      <c r="H16" s="21" t="s">
        <v>52</v>
      </c>
      <c r="I16" s="21" t="s">
        <v>58</v>
      </c>
      <c r="J16" s="20" t="s">
        <v>96</v>
      </c>
      <c r="K16" s="20" t="s">
        <v>63</v>
      </c>
      <c r="L16" s="20" t="s">
        <v>73</v>
      </c>
      <c r="M16" s="22">
        <v>8</v>
      </c>
      <c r="N16" s="23">
        <v>1188</v>
      </c>
      <c r="O16" s="23">
        <f t="shared" si="0"/>
        <v>9504</v>
      </c>
      <c r="P16" s="24" t="s">
        <v>74</v>
      </c>
      <c r="Q16" s="24" t="s">
        <v>76</v>
      </c>
      <c r="R16" s="24" t="s">
        <v>79</v>
      </c>
      <c r="S16" s="24" t="s">
        <v>85</v>
      </c>
    </row>
    <row r="17" spans="1:17" s="19" customFormat="1" ht="15.75" x14ac:dyDescent="0.25">
      <c r="A17" s="13"/>
      <c r="B17" s="13"/>
      <c r="C17" s="13"/>
      <c r="D17" s="13"/>
      <c r="E17" s="13"/>
      <c r="F17" s="13"/>
      <c r="G17" s="14"/>
      <c r="H17" s="14"/>
      <c r="I17" s="14"/>
      <c r="J17" s="13"/>
      <c r="K17" s="13"/>
      <c r="L17" s="13"/>
      <c r="M17" s="15">
        <f>SUM(M3:M16)</f>
        <v>1208</v>
      </c>
      <c r="N17" s="16"/>
      <c r="O17" s="17">
        <f>SUM(O3:O16)</f>
        <v>727566</v>
      </c>
      <c r="P17" s="18"/>
      <c r="Q17" s="18"/>
    </row>
  </sheetData>
  <autoFilter ref="A2:S17"/>
  <pageMargins left="0.25" right="0.25" top="0.75" bottom="0.75" header="0.3" footer="0.3"/>
  <pageSetup paperSize="8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2025-11-26T12:02:39Z</cp:lastPrinted>
  <dcterms:created xsi:type="dcterms:W3CDTF">2016-01-26T17:18:08Z</dcterms:created>
  <dcterms:modified xsi:type="dcterms:W3CDTF">2025-12-01T14:04:20Z</dcterms:modified>
</cp:coreProperties>
</file>